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  <c r="F16" i="1"/>
  <c r="F24" i="1"/>
  <c r="F25" i="1"/>
  <c r="F13" i="1"/>
  <c r="F30" i="1"/>
  <c r="F29" i="1"/>
  <c r="F17" i="1"/>
  <c r="F14" i="1"/>
  <c r="F18" i="1"/>
  <c r="F22" i="1"/>
  <c r="F23" i="1"/>
  <c r="F26" i="1"/>
  <c r="F15" i="1"/>
  <c r="F19" i="1"/>
  <c r="F31" i="1"/>
  <c r="F27" i="1"/>
  <c r="F28" i="1"/>
  <c r="F20" i="1"/>
  <c r="F12" i="1"/>
  <c r="K12" i="1" l="1"/>
  <c r="J12" i="1"/>
  <c r="I12" i="1"/>
  <c r="K20" i="1"/>
  <c r="J20" i="1"/>
  <c r="I20" i="1"/>
  <c r="K28" i="1"/>
  <c r="J28" i="1"/>
  <c r="I28" i="1"/>
  <c r="K27" i="1"/>
  <c r="J27" i="1"/>
  <c r="I27" i="1"/>
  <c r="K31" i="1"/>
  <c r="J31" i="1"/>
  <c r="I31" i="1"/>
  <c r="K19" i="1"/>
  <c r="J19" i="1"/>
  <c r="I19" i="1"/>
  <c r="K15" i="1"/>
  <c r="J15" i="1"/>
  <c r="I15" i="1"/>
  <c r="K26" i="1"/>
  <c r="J26" i="1"/>
  <c r="I26" i="1"/>
  <c r="K23" i="1"/>
  <c r="J23" i="1"/>
  <c r="I23" i="1"/>
  <c r="K22" i="1"/>
  <c r="J22" i="1"/>
  <c r="I22" i="1"/>
  <c r="K18" i="1"/>
  <c r="J18" i="1"/>
  <c r="I18" i="1"/>
  <c r="K14" i="1"/>
  <c r="J14" i="1"/>
  <c r="I14" i="1"/>
  <c r="K17" i="1"/>
  <c r="J17" i="1"/>
  <c r="I17" i="1"/>
  <c r="K29" i="1"/>
  <c r="J29" i="1"/>
  <c r="I29" i="1"/>
  <c r="K30" i="1"/>
  <c r="J30" i="1"/>
  <c r="I30" i="1"/>
  <c r="K13" i="1"/>
  <c r="J13" i="1"/>
  <c r="I13" i="1"/>
  <c r="H13" i="1"/>
  <c r="K25" i="1"/>
  <c r="J25" i="1"/>
  <c r="I25" i="1"/>
  <c r="H25" i="1"/>
  <c r="K24" i="1"/>
  <c r="J24" i="1"/>
  <c r="I24" i="1"/>
  <c r="H24" i="1"/>
  <c r="K16" i="1"/>
  <c r="J16" i="1"/>
  <c r="I16" i="1"/>
  <c r="H16" i="1"/>
  <c r="K21" i="1"/>
  <c r="J21" i="1"/>
  <c r="I21" i="1"/>
  <c r="H21" i="1"/>
  <c r="G12" i="1"/>
  <c r="G20" i="1"/>
  <c r="G28" i="1"/>
  <c r="G27" i="1"/>
  <c r="G31" i="1"/>
  <c r="G19" i="1"/>
  <c r="G15" i="1"/>
  <c r="G26" i="1"/>
  <c r="G23" i="1"/>
  <c r="G22" i="1"/>
  <c r="G18" i="1"/>
  <c r="G14" i="1"/>
  <c r="G17" i="1"/>
  <c r="G29" i="1"/>
  <c r="G30" i="1"/>
  <c r="G13" i="1"/>
  <c r="L13" i="1" s="1"/>
  <c r="G25" i="1"/>
  <c r="L25" i="1" s="1"/>
  <c r="G24" i="1"/>
  <c r="L24" i="1" s="1"/>
  <c r="G16" i="1"/>
  <c r="L16" i="1" s="1"/>
  <c r="G21" i="1"/>
  <c r="L21" i="1" s="1"/>
  <c r="H12" i="1"/>
  <c r="H20" i="1"/>
  <c r="H28" i="1"/>
  <c r="H27" i="1"/>
  <c r="H31" i="1"/>
  <c r="H19" i="1"/>
  <c r="H15" i="1"/>
  <c r="H26" i="1"/>
  <c r="H23" i="1"/>
  <c r="H22" i="1"/>
  <c r="H18" i="1"/>
  <c r="H14" i="1"/>
  <c r="H17" i="1"/>
  <c r="H29" i="1"/>
  <c r="H30" i="1"/>
  <c r="L30" i="1" l="1"/>
  <c r="L29" i="1"/>
  <c r="L17" i="1"/>
  <c r="L14" i="1"/>
  <c r="L18" i="1"/>
  <c r="L22" i="1"/>
  <c r="L23" i="1"/>
  <c r="L26" i="1"/>
  <c r="L15" i="1"/>
  <c r="L19" i="1"/>
  <c r="L31" i="1"/>
  <c r="L27" i="1"/>
  <c r="L28" i="1"/>
  <c r="L20" i="1"/>
  <c r="L12" i="1"/>
</calcChain>
</file>

<file path=xl/sharedStrings.xml><?xml version="1.0" encoding="utf-8"?>
<sst xmlns="http://schemas.openxmlformats.org/spreadsheetml/2006/main" count="73" uniqueCount="68">
  <si>
    <t>Activity 12 Keith Bedard</t>
  </si>
  <si>
    <t>Teen U.S.A.</t>
  </si>
  <si>
    <t xml:space="preserve">1 Boardwalk </t>
  </si>
  <si>
    <t>Atlantic City, NJ  08400</t>
  </si>
  <si>
    <t>Hourly Workers' Payroll Register</t>
  </si>
  <si>
    <t>Pay date: Friday, february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</si>
  <si>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</si>
  <si>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</si>
  <si>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</si>
  <si>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</si>
  <si>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</si>
  <si>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</si>
  <si>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</si>
  <si>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</si>
  <si>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</si>
  <si>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</si>
  <si>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</si>
  <si>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</si>
  <si>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</si>
  <si>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</si>
  <si>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</si>
  <si>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</si>
  <si>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</si>
  <si>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</si>
  <si>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</si>
  <si>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</si>
  <si>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</si>
  <si>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</si>
  <si>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</si>
  <si>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</si>
  <si>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</si>
  <si>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</si>
  <si>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</si>
  <si>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</si>
  <si>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</si>
  <si>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</si>
  <si>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</si>
  <si>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</si>
  <si>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</si>
  <si>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</si>
  <si>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</si>
  <si>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</si>
  <si>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</si>
  <si>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</si>
  <si>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</si>
  <si>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</si>
  <si>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</si>
  <si>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</si>
  <si>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</si>
  <si>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</si>
  <si>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</si>
  <si>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</si>
  <si>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</si>
  <si>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</si>
  <si>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</si>
  <si>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</si>
  <si>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</si>
  <si>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</si>
  <si>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</si>
  <si>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</si>
  <si>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Shanon</t>
  </si>
  <si>
    <t>Noah</t>
  </si>
  <si>
    <t>Timothy</t>
  </si>
  <si>
    <t>Steven</t>
  </si>
  <si>
    <t>1.  Sandra Andrews</t>
  </si>
  <si>
    <t>2.  Steven Schofield</t>
  </si>
  <si>
    <t>3.  $7,326</t>
  </si>
  <si>
    <t>4. $ 5,153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</si>
</sst>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1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4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topLeftCell="A10" zoomScale="82" zoomScaleNormal="82" workbookViewId="0">
      <selection activeCell="L32" sqref="F32:L32"/>
    </sheetView>
  </sheetViews>
  <sheetFormatPr defaultRowHeight="15" x14ac:dyDescent="0.25"/>
  <cols>
    <col min="1" max="3" width="12.7109375" style="1" customWidth="1"/>
    <col min="4" max="4" width="10.7109375" style="2" customWidth="1"/>
    <col min="5" max="5" width="10.7109375" style="3" customWidth="1"/>
    <col min="6" max="6" width="10.7109375" style="28" customWidth="1"/>
    <col min="7" max="11" width="10.7109375" style="4" customWidth="1"/>
    <col min="12" max="12" width="10.7109375" style="24" customWidth="1"/>
  </cols>
  <sheetData>
    <row r="1" spans="1:12" x14ac:dyDescent="0.25">
      <c r="A1" s="1" t="s">
        <v>0</v>
      </c>
      <c r="F1" s="30"/>
      <c r="L1" s="30"/>
    </row>
    <row r="2" spans="1:12" x14ac:dyDescent="0.25">
      <c r="A2" s="9" t="s">
        <v>1</v>
      </c>
      <c r="B2" s="9"/>
      <c r="C2" s="9"/>
      <c r="D2" s="10"/>
      <c r="E2" s="11"/>
      <c r="F2" s="31"/>
      <c r="G2" s="12"/>
      <c r="H2" s="12"/>
      <c r="I2" s="12"/>
      <c r="J2" s="12"/>
      <c r="K2" s="12"/>
      <c r="L2" s="31"/>
    </row>
    <row r="3" spans="1:12" x14ac:dyDescent="0.25">
      <c r="A3" s="9" t="s">
        <v>2</v>
      </c>
      <c r="B3" s="9"/>
      <c r="C3" s="9"/>
      <c r="D3" s="10"/>
      <c r="E3" s="11"/>
      <c r="F3" s="31"/>
      <c r="G3" s="12"/>
      <c r="H3" s="12"/>
      <c r="I3" s="12"/>
      <c r="J3" s="12"/>
      <c r="K3" s="12"/>
      <c r="L3" s="31"/>
    </row>
    <row r="4" spans="1:12" x14ac:dyDescent="0.25">
      <c r="A4" s="9" t="s">
        <v>3</v>
      </c>
      <c r="B4" s="9"/>
      <c r="C4" s="9"/>
      <c r="D4" s="10"/>
      <c r="E4" s="11"/>
      <c r="F4" s="31"/>
      <c r="G4" s="12"/>
      <c r="H4" s="12"/>
      <c r="I4" s="12"/>
      <c r="J4" s="12"/>
      <c r="K4" s="12"/>
      <c r="L4" s="31"/>
    </row>
    <row r="5" spans="1:12" x14ac:dyDescent="0.25">
      <c r="A5" s="9"/>
      <c r="B5" s="9"/>
      <c r="C5" s="9"/>
      <c r="D5" s="10"/>
      <c r="E5" s="11"/>
      <c r="F5" s="31"/>
      <c r="G5" s="12"/>
      <c r="H5" s="12"/>
      <c r="I5" s="12"/>
      <c r="J5" s="12"/>
      <c r="K5" s="12"/>
      <c r="L5" s="31"/>
    </row>
    <row r="6" spans="1:12" x14ac:dyDescent="0.25">
      <c r="A6" s="9"/>
      <c r="B6" s="9"/>
      <c r="C6" s="9"/>
      <c r="D6" s="10"/>
      <c r="E6" s="11"/>
      <c r="F6" s="31"/>
      <c r="G6" s="12"/>
      <c r="H6" s="12"/>
      <c r="I6" s="12"/>
      <c r="J6" s="12"/>
      <c r="K6" s="12"/>
      <c r="L6" s="31"/>
    </row>
    <row r="7" spans="1:12" x14ac:dyDescent="0.25">
      <c r="A7" s="9" t="s">
        <v>4</v>
      </c>
      <c r="B7" s="9"/>
      <c r="C7" s="9"/>
      <c r="D7" s="10"/>
      <c r="E7" s="11"/>
      <c r="F7" s="31"/>
      <c r="G7" s="12"/>
      <c r="H7" s="12"/>
      <c r="I7" s="12"/>
      <c r="J7" s="12"/>
      <c r="K7" s="12"/>
      <c r="L7" s="31"/>
    </row>
    <row r="8" spans="1:12" x14ac:dyDescent="0.25">
      <c r="A8" s="9" t="s">
        <v>5</v>
      </c>
      <c r="B8" s="9"/>
      <c r="C8" s="9"/>
      <c r="D8" s="10"/>
      <c r="E8" s="11"/>
      <c r="F8" s="31"/>
      <c r="G8" s="12"/>
      <c r="H8" s="12"/>
      <c r="I8" s="12"/>
      <c r="J8" s="12"/>
      <c r="K8" s="12"/>
      <c r="L8" s="31"/>
    </row>
    <row r="9" spans="1:12" x14ac:dyDescent="0.25">
      <c r="A9" s="9"/>
      <c r="B9" s="9"/>
      <c r="C9" s="9"/>
      <c r="D9" s="10"/>
      <c r="E9" s="11"/>
      <c r="F9" s="31"/>
      <c r="G9" s="12"/>
      <c r="H9" s="12"/>
      <c r="I9" s="12"/>
      <c r="J9" s="12"/>
      <c r="K9" s="12"/>
      <c r="L9" s="31"/>
    </row>
    <row r="10" spans="1:12" x14ac:dyDescent="0.25">
      <c r="A10" s="13" t="s">
        <v>6</v>
      </c>
      <c r="B10" s="14" t="s">
        <v>8</v>
      </c>
      <c r="C10" s="14" t="s">
        <v>10</v>
      </c>
      <c r="D10" s="15" t="s">
        <v>11</v>
      </c>
      <c r="E10" s="16" t="s">
        <v>13</v>
      </c>
      <c r="F10" s="32" t="s">
        <v>15</v>
      </c>
      <c r="G10" s="17" t="s">
        <v>17</v>
      </c>
      <c r="H10" s="17" t="s">
        <v>19</v>
      </c>
      <c r="I10" s="17" t="s">
        <v>21</v>
      </c>
      <c r="J10" s="17" t="s">
        <v>22</v>
      </c>
      <c r="K10" s="17"/>
      <c r="L10" s="25" t="s">
        <v>24</v>
      </c>
    </row>
    <row r="11" spans="1:12" s="23" customFormat="1" x14ac:dyDescent="0.25">
      <c r="A11" s="18" t="s">
        <v>7</v>
      </c>
      <c r="B11" s="19" t="s">
        <v>9</v>
      </c>
      <c r="C11" s="19" t="s">
        <v>9</v>
      </c>
      <c r="D11" s="20" t="s">
        <v>12</v>
      </c>
      <c r="E11" s="21" t="s">
        <v>14</v>
      </c>
      <c r="F11" s="33" t="s">
        <v>16</v>
      </c>
      <c r="G11" s="22" t="s">
        <v>18</v>
      </c>
      <c r="H11" s="22" t="s">
        <v>20</v>
      </c>
      <c r="I11" s="22" t="s">
        <v>18</v>
      </c>
      <c r="J11" s="22" t="s">
        <v>18</v>
      </c>
      <c r="K11" s="22" t="s">
        <v>23</v>
      </c>
      <c r="L11" s="26" t="s">
        <v>16</v>
      </c>
    </row>
    <row r="12" spans="1:12" x14ac:dyDescent="0.25">
      <c r="A12" s="5">
        <v>457894</v>
      </c>
      <c r="B12" s="5" t="s">
        <v>25</v>
      </c>
      <c r="C12" s="5" t="s">
        <v>45</v>
      </c>
      <c r="D12" s="6">
        <v>32</v>
      </c>
      <c r="E12" s="7">
        <v>13.5</v>
      </c>
      <c r="F12" s="29">
        <f>D12*E12</f>
        <v>432</v>
      </c>
      <c r="G12" s="8">
        <f>F12*0.15</f>
        <v>64.8</v>
      </c>
      <c r="H12" s="8">
        <f>F12*6.2%</f>
        <v>26.783999999999999</v>
      </c>
      <c r="I12" s="8">
        <f>F12*1.45%</f>
        <v>6.2639999999999993</v>
      </c>
      <c r="J12" s="8">
        <f>F12*4%</f>
        <v>17.28</v>
      </c>
      <c r="K12" s="8">
        <f>F12*3%</f>
        <v>12.959999999999999</v>
      </c>
      <c r="L12" s="27">
        <f>F12-(G12+H12+I12+J12+K12)</f>
        <v>303.91200000000003</v>
      </c>
    </row>
    <row r="13" spans="1:12" x14ac:dyDescent="0.25">
      <c r="A13" s="5">
        <v>219632</v>
      </c>
      <c r="B13" s="5" t="s">
        <v>30</v>
      </c>
      <c r="C13" s="5" t="s">
        <v>50</v>
      </c>
      <c r="D13" s="6">
        <v>40</v>
      </c>
      <c r="E13" s="7">
        <v>12.5</v>
      </c>
      <c r="F13" s="29">
        <f>D13*E13</f>
        <v>500</v>
      </c>
      <c r="G13" s="8">
        <f>F13*0.15</f>
        <v>75</v>
      </c>
      <c r="H13" s="8">
        <f>F13*6.2%</f>
        <v>31</v>
      </c>
      <c r="I13" s="8">
        <f>F13*1.45%</f>
        <v>7.2499999999999991</v>
      </c>
      <c r="J13" s="8">
        <f>F13*4%</f>
        <v>20</v>
      </c>
      <c r="K13" s="8">
        <f>F13*3%</f>
        <v>15</v>
      </c>
      <c r="L13" s="27">
        <f>F13-(G13+H13+I13+J13+K13)</f>
        <v>351.75</v>
      </c>
    </row>
    <row r="14" spans="1:12" x14ac:dyDescent="0.25">
      <c r="A14" s="5">
        <v>112554</v>
      </c>
      <c r="B14" s="5" t="s">
        <v>34</v>
      </c>
      <c r="C14" s="5" t="s">
        <v>54</v>
      </c>
      <c r="D14" s="6">
        <v>37</v>
      </c>
      <c r="E14" s="7">
        <v>12.5</v>
      </c>
      <c r="F14" s="29">
        <f>D14*E14</f>
        <v>462.5</v>
      </c>
      <c r="G14" s="8">
        <f>F14*0.15</f>
        <v>69.375</v>
      </c>
      <c r="H14" s="8">
        <f>F14*6.2%</f>
        <v>28.675000000000001</v>
      </c>
      <c r="I14" s="8">
        <f>F14*1.45%</f>
        <v>6.7062499999999998</v>
      </c>
      <c r="J14" s="8">
        <f>F14*4%</f>
        <v>18.5</v>
      </c>
      <c r="K14" s="8">
        <f>F14*3%</f>
        <v>13.875</v>
      </c>
      <c r="L14" s="27">
        <f>F14-(G14+H14+I14+J14+K14)</f>
        <v>325.36874999999998</v>
      </c>
    </row>
    <row r="15" spans="1:12" x14ac:dyDescent="0.25">
      <c r="A15" s="5">
        <v>697777</v>
      </c>
      <c r="B15" s="5" t="s">
        <v>39</v>
      </c>
      <c r="C15" s="5" t="s">
        <v>59</v>
      </c>
      <c r="D15" s="6">
        <v>27</v>
      </c>
      <c r="E15" s="7">
        <v>12.5</v>
      </c>
      <c r="F15" s="29">
        <f>D15*E15</f>
        <v>337.5</v>
      </c>
      <c r="G15" s="8">
        <f>F15*0.15</f>
        <v>50.625</v>
      </c>
      <c r="H15" s="8">
        <f>F15*6.2%</f>
        <v>20.925000000000001</v>
      </c>
      <c r="I15" s="8">
        <f>F15*1.45%</f>
        <v>4.8937499999999998</v>
      </c>
      <c r="J15" s="8">
        <f>F15*4%</f>
        <v>13.5</v>
      </c>
      <c r="K15" s="8">
        <f>F15*3%</f>
        <v>10.125</v>
      </c>
      <c r="L15" s="27">
        <f>F15-(G15+H15+I15+J15+K15)</f>
        <v>237.43125000000001</v>
      </c>
    </row>
    <row r="16" spans="1:12" x14ac:dyDescent="0.25">
      <c r="A16" s="5">
        <v>687444</v>
      </c>
      <c r="B16" s="5" t="s">
        <v>27</v>
      </c>
      <c r="C16" s="5" t="s">
        <v>47</v>
      </c>
      <c r="D16" s="6">
        <v>36</v>
      </c>
      <c r="E16" s="7">
        <v>12</v>
      </c>
      <c r="F16" s="29">
        <f>D16*E16</f>
        <v>432</v>
      </c>
      <c r="G16" s="8">
        <f>F16*0.15</f>
        <v>64.8</v>
      </c>
      <c r="H16" s="8">
        <f>F16*6.2%</f>
        <v>26.783999999999999</v>
      </c>
      <c r="I16" s="8">
        <f>F16*1.45%</f>
        <v>6.2639999999999993</v>
      </c>
      <c r="J16" s="8">
        <f>F16*4%</f>
        <v>17.28</v>
      </c>
      <c r="K16" s="8">
        <f>F16*3%</f>
        <v>12.959999999999999</v>
      </c>
      <c r="L16" s="27">
        <f>F16-(G16+H16+I16+J16+K16)</f>
        <v>303.91200000000003</v>
      </c>
    </row>
    <row r="17" spans="1:12" x14ac:dyDescent="0.25">
      <c r="A17" s="5">
        <v>548993</v>
      </c>
      <c r="B17" s="5" t="s">
        <v>33</v>
      </c>
      <c r="C17" s="5" t="s">
        <v>53</v>
      </c>
      <c r="D17" s="6">
        <v>30</v>
      </c>
      <c r="E17" s="7">
        <v>12</v>
      </c>
      <c r="F17" s="29">
        <f>D17*E17</f>
        <v>360</v>
      </c>
      <c r="G17" s="8">
        <f>F17*0.15</f>
        <v>54</v>
      </c>
      <c r="H17" s="8">
        <f>F17*6.2%</f>
        <v>22.32</v>
      </c>
      <c r="I17" s="8">
        <f>F17*1.45%</f>
        <v>5.22</v>
      </c>
      <c r="J17" s="8">
        <f>F17*4%</f>
        <v>14.4</v>
      </c>
      <c r="K17" s="8">
        <f>F17*3%</f>
        <v>10.799999999999999</v>
      </c>
      <c r="L17" s="27">
        <f>F17-(G17+H17+I17+J17+K17)</f>
        <v>253.26</v>
      </c>
    </row>
    <row r="18" spans="1:12" x14ac:dyDescent="0.25">
      <c r="A18" s="5">
        <v>114589</v>
      </c>
      <c r="B18" s="5" t="s">
        <v>35</v>
      </c>
      <c r="C18" s="5" t="s">
        <v>55</v>
      </c>
      <c r="D18" s="6">
        <v>36</v>
      </c>
      <c r="E18" s="7">
        <v>12</v>
      </c>
      <c r="F18" s="29">
        <f>D18*E18</f>
        <v>432</v>
      </c>
      <c r="G18" s="8">
        <f>F18*0.15</f>
        <v>64.8</v>
      </c>
      <c r="H18" s="8">
        <f>F18*6.2%</f>
        <v>26.783999999999999</v>
      </c>
      <c r="I18" s="8">
        <f>F18*1.45%</f>
        <v>6.2639999999999993</v>
      </c>
      <c r="J18" s="8">
        <f>F18*4%</f>
        <v>17.28</v>
      </c>
      <c r="K18" s="8">
        <f>F18*3%</f>
        <v>12.959999999999999</v>
      </c>
      <c r="L18" s="27">
        <f>F18-(G18+H18+I18+J18+K18)</f>
        <v>303.91200000000003</v>
      </c>
    </row>
    <row r="19" spans="1:12" x14ac:dyDescent="0.25">
      <c r="A19" s="5">
        <v>468231</v>
      </c>
      <c r="B19" s="5" t="s">
        <v>40</v>
      </c>
      <c r="C19" s="5" t="s">
        <v>56</v>
      </c>
      <c r="D19" s="6">
        <v>30</v>
      </c>
      <c r="E19" s="7">
        <v>12</v>
      </c>
      <c r="F19" s="29">
        <f>D19*E19</f>
        <v>360</v>
      </c>
      <c r="G19" s="8">
        <f>F19*0.15</f>
        <v>54</v>
      </c>
      <c r="H19" s="8">
        <f>F19*6.2%</f>
        <v>22.32</v>
      </c>
      <c r="I19" s="8">
        <f>F19*1.45%</f>
        <v>5.22</v>
      </c>
      <c r="J19" s="8">
        <f>F19*4%</f>
        <v>14.4</v>
      </c>
      <c r="K19" s="8">
        <f>F19*3%</f>
        <v>10.799999999999999</v>
      </c>
      <c r="L19" s="27">
        <f>F19-(G19+H19+I19+J19+K19)</f>
        <v>253.26</v>
      </c>
    </row>
    <row r="20" spans="1:12" x14ac:dyDescent="0.25">
      <c r="A20" s="5">
        <v>487895</v>
      </c>
      <c r="B20" s="5" t="s">
        <v>44</v>
      </c>
      <c r="C20" s="5" t="s">
        <v>62</v>
      </c>
      <c r="D20" s="6">
        <v>28</v>
      </c>
      <c r="E20" s="7">
        <v>12</v>
      </c>
      <c r="F20" s="29">
        <f>D20*E20</f>
        <v>336</v>
      </c>
      <c r="G20" s="8">
        <f>F20*0.15</f>
        <v>50.4</v>
      </c>
      <c r="H20" s="8">
        <f>F20*6.2%</f>
        <v>20.832000000000001</v>
      </c>
      <c r="I20" s="8">
        <f>F20*1.45%</f>
        <v>4.8719999999999999</v>
      </c>
      <c r="J20" s="8">
        <f>F20*4%</f>
        <v>13.44</v>
      </c>
      <c r="K20" s="8">
        <f>F20*3%</f>
        <v>10.08</v>
      </c>
      <c r="L20" s="27">
        <f>F20-(G20+H20+I20+J20+K20)</f>
        <v>236.376</v>
      </c>
    </row>
    <row r="21" spans="1:12" x14ac:dyDescent="0.25">
      <c r="A21" s="5">
        <v>488522</v>
      </c>
      <c r="B21" s="5" t="s">
        <v>26</v>
      </c>
      <c r="C21" s="5" t="s">
        <v>46</v>
      </c>
      <c r="D21" s="6">
        <v>25</v>
      </c>
      <c r="E21" s="7">
        <v>11.5</v>
      </c>
      <c r="F21" s="29">
        <f>D21*E21</f>
        <v>287.5</v>
      </c>
      <c r="G21" s="8">
        <f>F21*0.15</f>
        <v>43.125</v>
      </c>
      <c r="H21" s="8">
        <f>F21*6.2%</f>
        <v>17.824999999999999</v>
      </c>
      <c r="I21" s="8">
        <f>F21*1.45%</f>
        <v>4.1687499999999993</v>
      </c>
      <c r="J21" s="8">
        <f>F21*4%</f>
        <v>11.5</v>
      </c>
      <c r="K21" s="8">
        <f>F21*3%</f>
        <v>8.625</v>
      </c>
      <c r="L21" s="27">
        <f>F21-(G21+H21+I21+J21+K21)</f>
        <v>202.25624999999999</v>
      </c>
    </row>
    <row r="22" spans="1:12" x14ac:dyDescent="0.25">
      <c r="A22" s="5">
        <v>556698</v>
      </c>
      <c r="B22" s="5" t="s">
        <v>36</v>
      </c>
      <c r="C22" s="5" t="s">
        <v>56</v>
      </c>
      <c r="D22" s="6">
        <v>34</v>
      </c>
      <c r="E22" s="7">
        <v>11.5</v>
      </c>
      <c r="F22" s="29">
        <f>D22*E22</f>
        <v>391</v>
      </c>
      <c r="G22" s="8">
        <f>F22*0.15</f>
        <v>58.65</v>
      </c>
      <c r="H22" s="8">
        <f>F22*6.2%</f>
        <v>24.242000000000001</v>
      </c>
      <c r="I22" s="8">
        <f>F22*1.45%</f>
        <v>5.6694999999999993</v>
      </c>
      <c r="J22" s="8">
        <f>F22*4%</f>
        <v>15.64</v>
      </c>
      <c r="K22" s="8">
        <f>F22*3%</f>
        <v>11.73</v>
      </c>
      <c r="L22" s="27">
        <f>F22-(G22+H22+I22+J22+K22)</f>
        <v>275.06849999999997</v>
      </c>
    </row>
    <row r="23" spans="1:12" x14ac:dyDescent="0.25">
      <c r="A23" s="5">
        <v>254687</v>
      </c>
      <c r="B23" s="5" t="s">
        <v>37</v>
      </c>
      <c r="C23" s="5" t="s">
        <v>57</v>
      </c>
      <c r="D23" s="6">
        <v>31</v>
      </c>
      <c r="E23" s="7">
        <v>11.5</v>
      </c>
      <c r="F23" s="29">
        <f>D23*E23</f>
        <v>356.5</v>
      </c>
      <c r="G23" s="8">
        <f>F23*0.15</f>
        <v>53.475000000000001</v>
      </c>
      <c r="H23" s="8">
        <f>F23*6.2%</f>
        <v>22.103000000000002</v>
      </c>
      <c r="I23" s="8">
        <f>F23*1.45%</f>
        <v>5.1692499999999999</v>
      </c>
      <c r="J23" s="8">
        <f>F23*4%</f>
        <v>14.26</v>
      </c>
      <c r="K23" s="8">
        <f>F23*3%</f>
        <v>10.695</v>
      </c>
      <c r="L23" s="27">
        <f>F23-(G23+H23+I23+J23+K23)</f>
        <v>250.79774999999998</v>
      </c>
    </row>
    <row r="24" spans="1:12" x14ac:dyDescent="0.25">
      <c r="A24" s="5">
        <v>647895</v>
      </c>
      <c r="B24" s="5" t="s">
        <v>28</v>
      </c>
      <c r="C24" s="5" t="s">
        <v>48</v>
      </c>
      <c r="D24" s="6">
        <v>39</v>
      </c>
      <c r="E24" s="7">
        <v>11.25</v>
      </c>
      <c r="F24" s="29">
        <f>D24*E24</f>
        <v>438.75</v>
      </c>
      <c r="G24" s="8">
        <f>F24*0.15</f>
        <v>65.8125</v>
      </c>
      <c r="H24" s="8">
        <f>F24*6.2%</f>
        <v>27.202500000000001</v>
      </c>
      <c r="I24" s="8">
        <f>F24*1.45%</f>
        <v>6.3618749999999995</v>
      </c>
      <c r="J24" s="8">
        <f>F24*4%</f>
        <v>17.55</v>
      </c>
      <c r="K24" s="8">
        <f>F24*3%</f>
        <v>13.1625</v>
      </c>
      <c r="L24" s="27">
        <f>F24-(G24+H24+I24+J24+K24)</f>
        <v>308.66062499999998</v>
      </c>
    </row>
    <row r="25" spans="1:12" x14ac:dyDescent="0.25">
      <c r="A25" s="5">
        <v>336654</v>
      </c>
      <c r="B25" s="5" t="s">
        <v>29</v>
      </c>
      <c r="C25" s="5" t="s">
        <v>49</v>
      </c>
      <c r="D25" s="6">
        <v>32</v>
      </c>
      <c r="E25" s="7">
        <v>11.25</v>
      </c>
      <c r="F25" s="29">
        <f>D25*E25</f>
        <v>360</v>
      </c>
      <c r="G25" s="8">
        <f>F25*0.15</f>
        <v>54</v>
      </c>
      <c r="H25" s="8">
        <f>F25*6.2%</f>
        <v>22.32</v>
      </c>
      <c r="I25" s="8">
        <f>F25*1.45%</f>
        <v>5.22</v>
      </c>
      <c r="J25" s="8">
        <f>F25*4%</f>
        <v>14.4</v>
      </c>
      <c r="K25" s="8">
        <f>F25*3%</f>
        <v>10.799999999999999</v>
      </c>
      <c r="L25" s="27">
        <f>F25-(G25+H25+I25+J25+K25)</f>
        <v>253.26</v>
      </c>
    </row>
    <row r="26" spans="1:12" x14ac:dyDescent="0.25">
      <c r="A26" s="5">
        <v>226985</v>
      </c>
      <c r="B26" s="5" t="s">
        <v>38</v>
      </c>
      <c r="C26" s="5" t="s">
        <v>58</v>
      </c>
      <c r="D26" s="6">
        <v>33</v>
      </c>
      <c r="E26" s="7">
        <v>11.25</v>
      </c>
      <c r="F26" s="29">
        <f>D26*E26</f>
        <v>371.25</v>
      </c>
      <c r="G26" s="8">
        <f>F26*0.15</f>
        <v>55.6875</v>
      </c>
      <c r="H26" s="8">
        <f>F26*6.2%</f>
        <v>23.017499999999998</v>
      </c>
      <c r="I26" s="8">
        <f>F26*1.45%</f>
        <v>5.3831249999999997</v>
      </c>
      <c r="J26" s="8">
        <f>F26*4%</f>
        <v>14.85</v>
      </c>
      <c r="K26" s="8">
        <f>F26*3%</f>
        <v>11.137499999999999</v>
      </c>
      <c r="L26" s="27">
        <f>F26-(G26+H26+I26+J26+K26)</f>
        <v>261.174375</v>
      </c>
    </row>
    <row r="27" spans="1:12" x14ac:dyDescent="0.25">
      <c r="A27" s="5">
        <v>548855</v>
      </c>
      <c r="B27" s="5" t="s">
        <v>42</v>
      </c>
      <c r="C27" s="5" t="s">
        <v>60</v>
      </c>
      <c r="D27" s="6">
        <v>25</v>
      </c>
      <c r="E27" s="7">
        <v>10.75</v>
      </c>
      <c r="F27" s="29">
        <f>D27*E27</f>
        <v>268.75</v>
      </c>
      <c r="G27" s="8">
        <f>F27*0.15</f>
        <v>40.3125</v>
      </c>
      <c r="H27" s="8">
        <f>F27*6.2%</f>
        <v>16.662500000000001</v>
      </c>
      <c r="I27" s="8">
        <f>F27*1.45%</f>
        <v>3.8968749999999996</v>
      </c>
      <c r="J27" s="8">
        <f>F27*4%</f>
        <v>10.75</v>
      </c>
      <c r="K27" s="8">
        <f>F27*3%</f>
        <v>8.0625</v>
      </c>
      <c r="L27" s="27">
        <f>F27-(G27+H27+I27+J27+K27)</f>
        <v>189.06562500000001</v>
      </c>
    </row>
    <row r="28" spans="1:12" x14ac:dyDescent="0.25">
      <c r="A28" s="5">
        <v>145874</v>
      </c>
      <c r="B28" s="5" t="s">
        <v>43</v>
      </c>
      <c r="C28" s="5" t="s">
        <v>61</v>
      </c>
      <c r="D28" s="6">
        <v>23</v>
      </c>
      <c r="E28" s="7">
        <v>10.5</v>
      </c>
      <c r="F28" s="29">
        <f>D28*E28</f>
        <v>241.5</v>
      </c>
      <c r="G28" s="8">
        <f>F28*0.15</f>
        <v>36.225000000000001</v>
      </c>
      <c r="H28" s="8">
        <f>F28*6.2%</f>
        <v>14.973000000000001</v>
      </c>
      <c r="I28" s="8">
        <f>F28*1.45%</f>
        <v>3.5017499999999999</v>
      </c>
      <c r="J28" s="8">
        <f>F28*4%</f>
        <v>9.66</v>
      </c>
      <c r="K28" s="8">
        <f>F28*3%</f>
        <v>7.2450000000000001</v>
      </c>
      <c r="L28" s="27">
        <f>F28-(G28+H28+I28+J28+K28)</f>
        <v>169.89524999999998</v>
      </c>
    </row>
    <row r="29" spans="1:12" x14ac:dyDescent="0.25">
      <c r="A29" s="5">
        <v>414789</v>
      </c>
      <c r="B29" s="5" t="s">
        <v>32</v>
      </c>
      <c r="C29" s="5" t="s">
        <v>52</v>
      </c>
      <c r="D29" s="6">
        <v>35</v>
      </c>
      <c r="E29" s="7">
        <v>10.25</v>
      </c>
      <c r="F29" s="29">
        <f>D29*E29</f>
        <v>358.75</v>
      </c>
      <c r="G29" s="8">
        <f>F29*0.15</f>
        <v>53.8125</v>
      </c>
      <c r="H29" s="8">
        <f>F29*6.2%</f>
        <v>22.2425</v>
      </c>
      <c r="I29" s="8">
        <f>F29*1.45%</f>
        <v>5.2018749999999994</v>
      </c>
      <c r="J29" s="8">
        <f>F29*4%</f>
        <v>14.35</v>
      </c>
      <c r="K29" s="8">
        <f>F29*3%</f>
        <v>10.762499999999999</v>
      </c>
      <c r="L29" s="27">
        <f>F29-(G29+H29+I29+J29+K29)</f>
        <v>252.38062500000001</v>
      </c>
    </row>
    <row r="30" spans="1:12" x14ac:dyDescent="0.25">
      <c r="A30" s="5">
        <v>211235</v>
      </c>
      <c r="B30" s="5" t="s">
        <v>31</v>
      </c>
      <c r="C30" s="5" t="s">
        <v>51</v>
      </c>
      <c r="D30" s="6">
        <v>27</v>
      </c>
      <c r="E30" s="7">
        <v>10</v>
      </c>
      <c r="F30" s="29">
        <f>D30*E30</f>
        <v>270</v>
      </c>
      <c r="G30" s="8">
        <f>F30*0.15</f>
        <v>40.5</v>
      </c>
      <c r="H30" s="8">
        <f>F30*6.2%</f>
        <v>16.739999999999998</v>
      </c>
      <c r="I30" s="8">
        <f>F30*1.45%</f>
        <v>3.9149999999999996</v>
      </c>
      <c r="J30" s="8">
        <f>F30*4%</f>
        <v>10.8</v>
      </c>
      <c r="K30" s="8">
        <f>F30*3%</f>
        <v>8.1</v>
      </c>
      <c r="L30" s="27">
        <f>F30-(G30+H30+I30+J30+K30)</f>
        <v>189.94499999999999</v>
      </c>
    </row>
    <row r="31" spans="1:12" x14ac:dyDescent="0.25">
      <c r="A31" s="5">
        <v>357915</v>
      </c>
      <c r="B31" s="5" t="s">
        <v>41</v>
      </c>
      <c r="C31" s="5" t="s">
        <v>63</v>
      </c>
      <c r="D31" s="6">
        <v>33</v>
      </c>
      <c r="E31" s="7">
        <v>10</v>
      </c>
      <c r="F31" s="29">
        <f>D31*E31</f>
        <v>330</v>
      </c>
      <c r="G31" s="8">
        <f>F31*0.15</f>
        <v>49.5</v>
      </c>
      <c r="H31" s="8">
        <f>F31*6.2%</f>
        <v>20.46</v>
      </c>
      <c r="I31" s="8">
        <f>F31*1.45%</f>
        <v>4.7849999999999993</v>
      </c>
      <c r="J31" s="8">
        <f>F31*4%</f>
        <v>13.200000000000001</v>
      </c>
      <c r="K31" s="8">
        <f>F31*3%</f>
        <v>9.9</v>
      </c>
      <c r="L31" s="27">
        <f>F31-(G31+H31+I31+J31+K31)</f>
        <v>232.15499999999997</v>
      </c>
    </row>
    <row r="32" spans="1:12" x14ac:dyDescent="0.25">
      <c r="F32" s="34"/>
      <c r="L32" s="30"/>
    </row>
    <row r="33" spans="1:12" x14ac:dyDescent="0.25">
      <c r="A33" s="1" t="s">
        <v>64</v>
      </c>
      <c r="F33" s="30"/>
      <c r="L33" s="30"/>
    </row>
    <row r="34" spans="1:12" x14ac:dyDescent="0.25">
      <c r="A34" s="1" t="s">
        <v>65</v>
      </c>
      <c r="F34" s="30"/>
      <c r="L34" s="30"/>
    </row>
    <row r="35" spans="1:12" x14ac:dyDescent="0.25">
      <c r="A35" s="1" t="s">
        <v>66</v>
      </c>
      <c r="F35" s="30"/>
      <c r="L35" s="30"/>
    </row>
    <row r="36" spans="1:12" x14ac:dyDescent="0.25">
      <c r="A36" s="1" t="s">
        <v>67</v>
      </c>
      <c r="F36" s="30"/>
      <c r="L36" s="30"/>
    </row>
    <row r="37" spans="1:12" x14ac:dyDescent="0.25">
      <c r="F37" s="30"/>
      <c r="L37" s="30"/>
    </row>
    <row r="38" spans="1:12" x14ac:dyDescent="0.25">
      <c r="F38" s="30"/>
      <c r="L38" s="30"/>
    </row>
    <row r="39" spans="1:12" x14ac:dyDescent="0.25">
      <c r="F39" s="30"/>
      <c r="L39" s="30"/>
    </row>
    <row r="40" spans="1:12" x14ac:dyDescent="0.25">
      <c r="F40" s="30"/>
      <c r="L40" s="30"/>
    </row>
    <row r="41" spans="1:12" x14ac:dyDescent="0.25">
      <c r="F41" s="30"/>
      <c r="L41" s="30"/>
    </row>
    <row r="42" spans="1:12" x14ac:dyDescent="0.25">
      <c r="F42" s="30"/>
      <c r="L42" s="30"/>
    </row>
    <row r="43" spans="1:12" x14ac:dyDescent="0.25">
      <c r="F43" s="30"/>
      <c r="L43" s="30"/>
    </row>
    <row r="44" spans="1:12" x14ac:dyDescent="0.25">
      <c r="F44" s="30"/>
      <c r="L44" s="30"/>
    </row>
    <row r="45" spans="1:12" x14ac:dyDescent="0.25">
      <c r="F45" s="30"/>
      <c r="L45" s="30"/>
    </row>
    <row r="46" spans="1:12" x14ac:dyDescent="0.25">
      <c r="F46" s="30"/>
      <c r="L46" s="30"/>
    </row>
    <row r="47" spans="1:12" x14ac:dyDescent="0.25">
      <c r="F47" s="30"/>
      <c r="L47" s="30"/>
    </row>
    <row r="48" spans="1:12" x14ac:dyDescent="0.25">
      <c r="F48" s="30"/>
      <c r="L48" s="30"/>
    </row>
    <row r="49" spans="6:12" x14ac:dyDescent="0.25">
      <c r="F49" s="30"/>
      <c r="L49" s="30"/>
    </row>
    <row r="50" spans="6:12" x14ac:dyDescent="0.25">
      <c r="F50" s="30"/>
      <c r="L50" s="30"/>
    </row>
    <row r="51" spans="6:12" x14ac:dyDescent="0.25">
      <c r="F51" s="30"/>
      <c r="L51" s="30"/>
    </row>
    <row r="52" spans="6:12" x14ac:dyDescent="0.25">
      <c r="F52" s="30"/>
      <c r="L52" s="30"/>
    </row>
    <row r="53" spans="6:12" x14ac:dyDescent="0.25">
      <c r="F53" s="30"/>
      <c r="L53" s="30"/>
    </row>
    <row r="54" spans="6:12" x14ac:dyDescent="0.25">
      <c r="F54" s="30"/>
      <c r="L54" s="30"/>
    </row>
    <row r="55" spans="6:12" x14ac:dyDescent="0.25">
      <c r="F55" s="30"/>
      <c r="L55" s="30"/>
    </row>
    <row r="56" spans="6:12" x14ac:dyDescent="0.25">
      <c r="F56" s="30"/>
      <c r="L56" s="30"/>
    </row>
    <row r="57" spans="6:12" x14ac:dyDescent="0.25">
      <c r="F57" s="30"/>
      <c r="L57" s="30"/>
    </row>
    <row r="58" spans="6:12" x14ac:dyDescent="0.25">
      <c r="F58" s="30"/>
      <c r="L58" s="30"/>
    </row>
    <row r="59" spans="6:12" x14ac:dyDescent="0.25">
      <c r="F59" s="30"/>
      <c r="L59" s="30"/>
    </row>
    <row r="60" spans="6:12" x14ac:dyDescent="0.25">
      <c r="F60" s="30"/>
      <c r="L60" s="30"/>
    </row>
    <row r="61" spans="6:12" x14ac:dyDescent="0.25">
      <c r="F61" s="30"/>
      <c r="L61" s="30"/>
    </row>
    <row r="62" spans="6:12" x14ac:dyDescent="0.25">
      <c r="F62" s="30"/>
      <c r="L62" s="30"/>
    </row>
    <row r="63" spans="6:12" x14ac:dyDescent="0.25">
      <c r="F63" s="30"/>
      <c r="L63" s="30"/>
    </row>
    <row r="64" spans="6:12" x14ac:dyDescent="0.25">
      <c r="F64" s="30"/>
      <c r="L64" s="30"/>
    </row>
    <row r="65" spans="6:12" x14ac:dyDescent="0.25">
      <c r="F65" s="30"/>
      <c r="L65" s="30"/>
    </row>
    <row r="66" spans="6:12" x14ac:dyDescent="0.25">
      <c r="F66" s="30"/>
      <c r="L66" s="30"/>
    </row>
    <row r="67" spans="6:12" x14ac:dyDescent="0.25">
      <c r="F67" s="30"/>
      <c r="L67" s="30"/>
    </row>
    <row r="68" spans="6:12" x14ac:dyDescent="0.25">
      <c r="F68" s="30"/>
      <c r="L68" s="30"/>
    </row>
    <row r="69" spans="6:12" x14ac:dyDescent="0.25">
      <c r="F69" s="30"/>
      <c r="L69" s="30"/>
    </row>
    <row r="70" spans="6:12" x14ac:dyDescent="0.25">
      <c r="F70" s="30"/>
      <c r="L70" s="30"/>
    </row>
    <row r="71" spans="6:12" x14ac:dyDescent="0.25">
      <c r="F71" s="30"/>
      <c r="L71" s="30"/>
    </row>
    <row r="72" spans="6:12" x14ac:dyDescent="0.25">
      <c r="F72" s="30"/>
      <c r="L72" s="30"/>
    </row>
    <row r="73" spans="6:12" x14ac:dyDescent="0.25">
      <c r="F73" s="30"/>
      <c r="L73" s="30"/>
    </row>
    <row r="74" spans="6:12" x14ac:dyDescent="0.25">
      <c r="F74" s="30"/>
      <c r="L74" s="30"/>
    </row>
    <row r="75" spans="6:12" x14ac:dyDescent="0.25">
      <c r="F75" s="30"/>
      <c r="L75" s="30"/>
    </row>
    <row r="76" spans="6:12" x14ac:dyDescent="0.25">
      <c r="F76" s="30"/>
      <c r="L76" s="30"/>
    </row>
    <row r="77" spans="6:12" x14ac:dyDescent="0.25">
      <c r="F77" s="30"/>
      <c r="L77" s="30"/>
    </row>
    <row r="78" spans="6:12" x14ac:dyDescent="0.25">
      <c r="F78" s="30"/>
      <c r="L78" s="30"/>
    </row>
    <row r="79" spans="6:12" x14ac:dyDescent="0.25">
      <c r="F79" s="30"/>
      <c r="L79" s="30"/>
    </row>
    <row r="80" spans="6:12" x14ac:dyDescent="0.25">
      <c r="F80" s="30"/>
      <c r="L80" s="30"/>
    </row>
    <row r="81" spans="6:12" x14ac:dyDescent="0.25">
      <c r="F81" s="30"/>
      <c r="L81" s="30"/>
    </row>
    <row r="82" spans="6:12" x14ac:dyDescent="0.25">
      <c r="F82" s="30"/>
      <c r="L82" s="30"/>
    </row>
    <row r="83" spans="6:12" x14ac:dyDescent="0.25">
      <c r="F83" s="30"/>
      <c r="L83" s="30"/>
    </row>
    <row r="84" spans="6:12" x14ac:dyDescent="0.25">
      <c r="F84" s="30"/>
      <c r="L84" s="30"/>
    </row>
    <row r="85" spans="6:12" x14ac:dyDescent="0.25">
      <c r="F85" s="30"/>
      <c r="L85" s="30"/>
    </row>
    <row r="86" spans="6:12" x14ac:dyDescent="0.25">
      <c r="F86" s="30"/>
      <c r="L86" s="30"/>
    </row>
    <row r="87" spans="6:12" x14ac:dyDescent="0.25">
      <c r="F87" s="30"/>
      <c r="L87" s="30"/>
    </row>
    <row r="88" spans="6:12" x14ac:dyDescent="0.25">
      <c r="F88" s="30"/>
      <c r="L88" s="30"/>
    </row>
    <row r="89" spans="6:12" x14ac:dyDescent="0.25">
      <c r="F89" s="30"/>
      <c r="L89" s="30"/>
    </row>
    <row r="90" spans="6:12" x14ac:dyDescent="0.25">
      <c r="F90" s="30"/>
      <c r="L90" s="30"/>
    </row>
    <row r="91" spans="6:12" x14ac:dyDescent="0.25">
      <c r="F91" s="30"/>
      <c r="L91" s="30"/>
    </row>
    <row r="92" spans="6:12" x14ac:dyDescent="0.25">
      <c r="F92" s="30"/>
      <c r="L92" s="30"/>
    </row>
    <row r="93" spans="6:12" x14ac:dyDescent="0.25">
      <c r="F93" s="30"/>
      <c r="L93" s="30"/>
    </row>
    <row r="94" spans="6:12" x14ac:dyDescent="0.25">
      <c r="F94" s="30"/>
      <c r="L94" s="30"/>
    </row>
    <row r="95" spans="6:12" x14ac:dyDescent="0.25">
      <c r="F95" s="30"/>
      <c r="L95" s="30"/>
    </row>
    <row r="96" spans="6:12" x14ac:dyDescent="0.25">
      <c r="F96" s="30"/>
      <c r="L96" s="30"/>
    </row>
    <row r="97" spans="6:12" x14ac:dyDescent="0.25">
      <c r="F97" s="30"/>
      <c r="L97" s="30"/>
    </row>
    <row r="98" spans="6:12" x14ac:dyDescent="0.25">
      <c r="F98" s="30"/>
      <c r="L98" s="30"/>
    </row>
    <row r="99" spans="6:12" x14ac:dyDescent="0.25">
      <c r="F99" s="30"/>
      <c r="L99" s="30"/>
    </row>
    <row r="100" spans="6:12" x14ac:dyDescent="0.25">
      <c r="F100" s="30"/>
      <c r="L100" s="30"/>
    </row>
    <row r="101" spans="6:12" x14ac:dyDescent="0.25">
      <c r="F101" s="30"/>
      <c r="L101" s="30"/>
    </row>
    <row r="102" spans="6:12" x14ac:dyDescent="0.25">
      <c r="F102" s="30"/>
      <c r="L102" s="30"/>
    </row>
    <row r="103" spans="6:12" x14ac:dyDescent="0.25">
      <c r="F103" s="30"/>
      <c r="L103" s="30"/>
    </row>
    <row r="104" spans="6:12" x14ac:dyDescent="0.25">
      <c r="F104" s="30"/>
      <c r="L104" s="30"/>
    </row>
    <row r="105" spans="6:12" x14ac:dyDescent="0.25">
      <c r="F105" s="30"/>
      <c r="L105" s="30"/>
    </row>
    <row r="106" spans="6:12" x14ac:dyDescent="0.25">
      <c r="F106" s="30"/>
      <c r="L106" s="30"/>
    </row>
    <row r="107" spans="6:12" x14ac:dyDescent="0.25">
      <c r="F107" s="30"/>
      <c r="L107" s="30"/>
    </row>
    <row r="108" spans="6:12" x14ac:dyDescent="0.25">
      <c r="F108" s="30"/>
      <c r="L108" s="30"/>
    </row>
    <row r="109" spans="6:12" x14ac:dyDescent="0.25">
      <c r="F109" s="30"/>
      <c r="L109" s="30"/>
    </row>
    <row r="110" spans="6:12" x14ac:dyDescent="0.25">
      <c r="F110" s="30"/>
      <c r="L110" s="30"/>
    </row>
    <row r="111" spans="6:12" x14ac:dyDescent="0.25">
      <c r="F111" s="30"/>
      <c r="L111" s="30"/>
    </row>
    <row r="112" spans="6:12" x14ac:dyDescent="0.25">
      <c r="F112" s="30"/>
      <c r="L112" s="30"/>
    </row>
    <row r="113" spans="6:12" x14ac:dyDescent="0.25">
      <c r="F113" s="30"/>
      <c r="L113" s="30"/>
    </row>
    <row r="114" spans="6:12" x14ac:dyDescent="0.25">
      <c r="F114" s="30"/>
      <c r="L114" s="30"/>
    </row>
    <row r="115" spans="6:12" x14ac:dyDescent="0.25">
      <c r="F115" s="30"/>
      <c r="L115" s="30"/>
    </row>
    <row r="116" spans="6:12" x14ac:dyDescent="0.25">
      <c r="F116" s="30"/>
      <c r="L116" s="30"/>
    </row>
    <row r="117" spans="6:12" x14ac:dyDescent="0.25">
      <c r="F117" s="30"/>
      <c r="L117" s="30"/>
    </row>
    <row r="118" spans="6:12" x14ac:dyDescent="0.25">
      <c r="F118" s="30"/>
      <c r="L118" s="30"/>
    </row>
    <row r="119" spans="6:12" x14ac:dyDescent="0.25">
      <c r="F119" s="30"/>
      <c r="L119" s="30"/>
    </row>
    <row r="120" spans="6:12" x14ac:dyDescent="0.25">
      <c r="F120" s="30"/>
      <c r="L120" s="30"/>
    </row>
    <row r="121" spans="6:12" x14ac:dyDescent="0.25">
      <c r="F121" s="30"/>
      <c r="L121" s="30"/>
    </row>
    <row r="122" spans="6:12" x14ac:dyDescent="0.25">
      <c r="F122" s="30"/>
      <c r="L122" s="30"/>
    </row>
    <row r="123" spans="6:12" x14ac:dyDescent="0.25">
      <c r="F123" s="30"/>
      <c r="L123" s="30"/>
    </row>
    <row r="124" spans="6:12" x14ac:dyDescent="0.25">
      <c r="F124" s="30"/>
      <c r="L124" s="30"/>
    </row>
    <row r="125" spans="6:12" x14ac:dyDescent="0.25">
      <c r="F125" s="30"/>
      <c r="L125" s="30"/>
    </row>
    <row r="126" spans="6:12" x14ac:dyDescent="0.25">
      <c r="F126" s="30"/>
      <c r="L126" s="30"/>
    </row>
    <row r="127" spans="6:12" x14ac:dyDescent="0.25">
      <c r="F127" s="30"/>
      <c r="L127" s="30"/>
    </row>
    <row r="128" spans="6:12" x14ac:dyDescent="0.25">
      <c r="F128" s="30"/>
      <c r="L128" s="30"/>
    </row>
    <row r="129" spans="6:12" x14ac:dyDescent="0.25">
      <c r="F129" s="30"/>
      <c r="L129" s="30"/>
    </row>
    <row r="130" spans="6:12" x14ac:dyDescent="0.25">
      <c r="F130" s="30"/>
      <c r="L130" s="30"/>
    </row>
    <row r="131" spans="6:12" x14ac:dyDescent="0.25">
      <c r="F131" s="30"/>
      <c r="L131" s="30"/>
    </row>
    <row r="132" spans="6:12" x14ac:dyDescent="0.25">
      <c r="F132" s="30"/>
      <c r="L132" s="30"/>
    </row>
    <row r="133" spans="6:12" x14ac:dyDescent="0.25">
      <c r="F133" s="30"/>
      <c r="L133" s="30"/>
    </row>
    <row r="134" spans="6:12" x14ac:dyDescent="0.25">
      <c r="F134" s="30"/>
      <c r="L134" s="30"/>
    </row>
    <row r="135" spans="6:12" x14ac:dyDescent="0.25">
      <c r="F135" s="30"/>
      <c r="L135" s="30"/>
    </row>
    <row r="136" spans="6:12" x14ac:dyDescent="0.25">
      <c r="F136" s="30"/>
      <c r="L136" s="30"/>
    </row>
    <row r="137" spans="6:12" x14ac:dyDescent="0.25">
      <c r="F137" s="30"/>
      <c r="L137" s="30"/>
    </row>
    <row r="138" spans="6:12" x14ac:dyDescent="0.25">
      <c r="F138" s="30"/>
      <c r="L138" s="30"/>
    </row>
    <row r="139" spans="6:12" x14ac:dyDescent="0.25">
      <c r="F139" s="30"/>
      <c r="L139" s="30"/>
    </row>
    <row r="140" spans="6:12" x14ac:dyDescent="0.25">
      <c r="F140" s="30"/>
      <c r="L140" s="30"/>
    </row>
    <row r="141" spans="6:12" x14ac:dyDescent="0.25">
      <c r="F141" s="30"/>
      <c r="L141" s="30"/>
    </row>
    <row r="142" spans="6:12" x14ac:dyDescent="0.25">
      <c r="F142" s="30"/>
      <c r="L142" s="30"/>
    </row>
    <row r="143" spans="6:12" x14ac:dyDescent="0.25">
      <c r="F143" s="30"/>
      <c r="L143" s="30"/>
    </row>
    <row r="144" spans="6:12" x14ac:dyDescent="0.25">
      <c r="F144" s="30"/>
      <c r="L144" s="30"/>
    </row>
    <row r="145" spans="6:12" x14ac:dyDescent="0.25">
      <c r="F145" s="30"/>
      <c r="L145" s="30"/>
    </row>
    <row r="146" spans="6:12" x14ac:dyDescent="0.25">
      <c r="F146" s="30"/>
      <c r="L146" s="30"/>
    </row>
    <row r="147" spans="6:12" x14ac:dyDescent="0.25">
      <c r="F147" s="30"/>
      <c r="L147" s="30"/>
    </row>
    <row r="148" spans="6:12" x14ac:dyDescent="0.25">
      <c r="F148" s="30"/>
      <c r="L148" s="30"/>
    </row>
    <row r="149" spans="6:12" x14ac:dyDescent="0.25">
      <c r="F149" s="30"/>
      <c r="L149" s="30"/>
    </row>
    <row r="150" spans="6:12" x14ac:dyDescent="0.25">
      <c r="F150" s="30"/>
      <c r="L150" s="30"/>
    </row>
    <row r="151" spans="6:12" x14ac:dyDescent="0.25">
      <c r="F151" s="30"/>
      <c r="L151" s="30"/>
    </row>
    <row r="152" spans="6:12" x14ac:dyDescent="0.25">
      <c r="F152" s="30"/>
      <c r="L152" s="30"/>
    </row>
    <row r="153" spans="6:12" x14ac:dyDescent="0.25">
      <c r="F153" s="30"/>
      <c r="L153" s="30"/>
    </row>
    <row r="154" spans="6:12" x14ac:dyDescent="0.25">
      <c r="F154" s="30"/>
      <c r="L154" s="30"/>
    </row>
    <row r="155" spans="6:12" x14ac:dyDescent="0.25">
      <c r="F155" s="30"/>
      <c r="L155" s="30"/>
    </row>
    <row r="156" spans="6:12" x14ac:dyDescent="0.25">
      <c r="F156" s="30"/>
      <c r="L156" s="30"/>
    </row>
    <row r="157" spans="6:12" x14ac:dyDescent="0.25">
      <c r="F157" s="30"/>
      <c r="L157" s="30"/>
    </row>
    <row r="158" spans="6:12" x14ac:dyDescent="0.25">
      <c r="F158" s="30"/>
      <c r="L158" s="30"/>
    </row>
    <row r="159" spans="6:12" x14ac:dyDescent="0.25">
      <c r="F159" s="30"/>
      <c r="L159" s="30"/>
    </row>
    <row r="160" spans="6:12" x14ac:dyDescent="0.25">
      <c r="F160" s="30"/>
      <c r="L160" s="30"/>
    </row>
    <row r="161" spans="6:12" x14ac:dyDescent="0.25">
      <c r="F161" s="30"/>
      <c r="L161" s="30"/>
    </row>
    <row r="162" spans="6:12" x14ac:dyDescent="0.25">
      <c r="F162" s="30"/>
      <c r="L162" s="30"/>
    </row>
    <row r="163" spans="6:12" x14ac:dyDescent="0.25">
      <c r="F163" s="30"/>
      <c r="L163" s="30"/>
    </row>
    <row r="164" spans="6:12" x14ac:dyDescent="0.25">
      <c r="F164" s="30"/>
      <c r="L164" s="30"/>
    </row>
    <row r="165" spans="6:12" x14ac:dyDescent="0.25">
      <c r="F165" s="30"/>
      <c r="L165" s="30"/>
    </row>
    <row r="166" spans="6:12" x14ac:dyDescent="0.25">
      <c r="F166" s="30"/>
      <c r="L166" s="30"/>
    </row>
    <row r="167" spans="6:12" x14ac:dyDescent="0.25">
      <c r="F167" s="30"/>
      <c r="L167" s="30"/>
    </row>
    <row r="168" spans="6:12" x14ac:dyDescent="0.25">
      <c r="F168" s="30"/>
      <c r="L168" s="30"/>
    </row>
    <row r="169" spans="6:12" x14ac:dyDescent="0.25">
      <c r="F169" s="30"/>
      <c r="L169" s="30"/>
    </row>
    <row r="170" spans="6:12" x14ac:dyDescent="0.25">
      <c r="F170" s="30"/>
      <c r="L170" s="30"/>
    </row>
    <row r="171" spans="6:12" x14ac:dyDescent="0.25">
      <c r="F171" s="30"/>
      <c r="L171" s="30"/>
    </row>
    <row r="172" spans="6:12" x14ac:dyDescent="0.25">
      <c r="F172" s="30"/>
      <c r="L172" s="30"/>
    </row>
    <row r="173" spans="6:12" x14ac:dyDescent="0.25">
      <c r="F173" s="30"/>
      <c r="L173" s="30"/>
    </row>
    <row r="174" spans="6:12" x14ac:dyDescent="0.25">
      <c r="F174" s="30"/>
      <c r="L174" s="30"/>
    </row>
    <row r="175" spans="6:12" x14ac:dyDescent="0.25">
      <c r="F175" s="30"/>
      <c r="L175" s="30"/>
    </row>
    <row r="176" spans="6:12" x14ac:dyDescent="0.25">
      <c r="F176" s="30"/>
      <c r="L176" s="30"/>
    </row>
    <row r="177" spans="6:12" x14ac:dyDescent="0.25">
      <c r="F177" s="30"/>
      <c r="L177" s="30"/>
    </row>
    <row r="178" spans="6:12" x14ac:dyDescent="0.25">
      <c r="F178" s="30"/>
      <c r="L178" s="30"/>
    </row>
    <row r="179" spans="6:12" x14ac:dyDescent="0.25">
      <c r="F179" s="30"/>
      <c r="L179" s="30"/>
    </row>
    <row r="180" spans="6:12" x14ac:dyDescent="0.25">
      <c r="F180" s="30"/>
      <c r="L180" s="30"/>
    </row>
    <row r="181" spans="6:12" x14ac:dyDescent="0.25">
      <c r="F181" s="30"/>
      <c r="L181" s="30"/>
    </row>
    <row r="182" spans="6:12" x14ac:dyDescent="0.25">
      <c r="F182" s="30"/>
      <c r="L182" s="30"/>
    </row>
    <row r="183" spans="6:12" x14ac:dyDescent="0.25">
      <c r="F183" s="30"/>
      <c r="L183" s="30"/>
    </row>
    <row r="184" spans="6:12" x14ac:dyDescent="0.25">
      <c r="F184" s="30"/>
      <c r="L184" s="30"/>
    </row>
    <row r="185" spans="6:12" x14ac:dyDescent="0.25">
      <c r="F185" s="30"/>
      <c r="L185" s="30"/>
    </row>
    <row r="186" spans="6:12" x14ac:dyDescent="0.25">
      <c r="F186" s="30"/>
      <c r="L186" s="30"/>
    </row>
    <row r="187" spans="6:12" x14ac:dyDescent="0.25">
      <c r="F187" s="30"/>
      <c r="L187" s="30"/>
    </row>
    <row r="188" spans="6:12" x14ac:dyDescent="0.25">
      <c r="F188" s="30"/>
      <c r="L188" s="30"/>
    </row>
    <row r="189" spans="6:12" x14ac:dyDescent="0.25">
      <c r="F189" s="30"/>
      <c r="L189" s="30"/>
    </row>
    <row r="190" spans="6:12" x14ac:dyDescent="0.25">
      <c r="F190" s="30"/>
      <c r="L190" s="30"/>
    </row>
    <row r="191" spans="6:12" x14ac:dyDescent="0.25">
      <c r="F191" s="30"/>
      <c r="L191" s="30"/>
    </row>
    <row r="192" spans="6:12" x14ac:dyDescent="0.25">
      <c r="F192" s="30"/>
      <c r="L192" s="30"/>
    </row>
    <row r="193" spans="6:12" x14ac:dyDescent="0.25">
      <c r="F193" s="30"/>
      <c r="L193" s="30"/>
    </row>
    <row r="194" spans="6:12" x14ac:dyDescent="0.25">
      <c r="F194" s="30"/>
      <c r="L194" s="30"/>
    </row>
    <row r="195" spans="6:12" x14ac:dyDescent="0.25">
      <c r="F195" s="30"/>
      <c r="L195" s="30"/>
    </row>
    <row r="196" spans="6:12" x14ac:dyDescent="0.25">
      <c r="F196" s="30"/>
      <c r="L196" s="30"/>
    </row>
    <row r="197" spans="6:12" x14ac:dyDescent="0.25">
      <c r="F197" s="30"/>
      <c r="L197" s="30"/>
    </row>
    <row r="198" spans="6:12" x14ac:dyDescent="0.25">
      <c r="F198" s="30"/>
      <c r="L198" s="30"/>
    </row>
    <row r="199" spans="6:12" x14ac:dyDescent="0.25">
      <c r="F199" s="30"/>
      <c r="L199" s="30"/>
    </row>
    <row r="200" spans="6:12" x14ac:dyDescent="0.25">
      <c r="F200" s="30"/>
      <c r="L200" s="30"/>
    </row>
    <row r="201" spans="6:12" x14ac:dyDescent="0.25">
      <c r="F201" s="30"/>
      <c r="L201" s="30"/>
    </row>
    <row r="202" spans="6:12" x14ac:dyDescent="0.25">
      <c r="F202" s="30"/>
      <c r="L202" s="30"/>
    </row>
    <row r="203" spans="6:12" x14ac:dyDescent="0.25">
      <c r="F203" s="30"/>
      <c r="L203" s="30"/>
    </row>
    <row r="204" spans="6:12" x14ac:dyDescent="0.25">
      <c r="F204" s="30"/>
      <c r="L204" s="30"/>
    </row>
    <row r="205" spans="6:12" x14ac:dyDescent="0.25">
      <c r="F205" s="30"/>
      <c r="L205" s="30"/>
    </row>
    <row r="206" spans="6:12" x14ac:dyDescent="0.25">
      <c r="F206" s="30"/>
      <c r="L206" s="30"/>
    </row>
    <row r="207" spans="6:12" x14ac:dyDescent="0.25">
      <c r="F207" s="30"/>
      <c r="L207" s="30"/>
    </row>
    <row r="208" spans="6:12" x14ac:dyDescent="0.25">
      <c r="F208" s="30"/>
      <c r="L208" s="30"/>
    </row>
    <row r="209" spans="6:12" x14ac:dyDescent="0.25">
      <c r="F209" s="30"/>
      <c r="L209" s="30"/>
    </row>
    <row r="210" spans="6:12" x14ac:dyDescent="0.25">
      <c r="F210" s="30"/>
      <c r="L210" s="30"/>
    </row>
    <row r="211" spans="6:12" x14ac:dyDescent="0.25">
      <c r="F211" s="30"/>
      <c r="L211" s="30"/>
    </row>
    <row r="212" spans="6:12" x14ac:dyDescent="0.25">
      <c r="F212" s="30"/>
      <c r="L212" s="30"/>
    </row>
    <row r="213" spans="6:12" x14ac:dyDescent="0.25">
      <c r="F213" s="30"/>
      <c r="L213" s="30"/>
    </row>
    <row r="214" spans="6:12" x14ac:dyDescent="0.25">
      <c r="F214" s="30"/>
      <c r="L214" s="30"/>
    </row>
    <row r="215" spans="6:12" x14ac:dyDescent="0.25">
      <c r="F215" s="30"/>
      <c r="L215" s="30"/>
    </row>
    <row r="216" spans="6:12" x14ac:dyDescent="0.25">
      <c r="F216" s="30"/>
      <c r="L216" s="30"/>
    </row>
    <row r="217" spans="6:12" x14ac:dyDescent="0.25">
      <c r="F217" s="30"/>
      <c r="L217" s="30"/>
    </row>
    <row r="218" spans="6:12" x14ac:dyDescent="0.25">
      <c r="F218" s="30"/>
      <c r="L218" s="30"/>
    </row>
    <row r="219" spans="6:12" x14ac:dyDescent="0.25">
      <c r="F219" s="30"/>
      <c r="L219" s="30"/>
    </row>
    <row r="220" spans="6:12" x14ac:dyDescent="0.25">
      <c r="F220" s="30"/>
      <c r="L220" s="30"/>
    </row>
    <row r="221" spans="6:12" x14ac:dyDescent="0.25">
      <c r="F221" s="30"/>
      <c r="L221" s="30"/>
    </row>
    <row r="222" spans="6:12" x14ac:dyDescent="0.25">
      <c r="F222" s="30"/>
      <c r="L222" s="30"/>
    </row>
    <row r="223" spans="6:12" x14ac:dyDescent="0.25">
      <c r="F223" s="30"/>
      <c r="L223" s="30"/>
    </row>
    <row r="224" spans="6:12" x14ac:dyDescent="0.25">
      <c r="F224" s="30"/>
      <c r="L224" s="30"/>
    </row>
    <row r="225" spans="6:12" x14ac:dyDescent="0.25">
      <c r="F225" s="30"/>
      <c r="L225" s="30"/>
    </row>
    <row r="226" spans="6:12" x14ac:dyDescent="0.25">
      <c r="F226" s="30"/>
      <c r="L226" s="30"/>
    </row>
    <row r="227" spans="6:12" x14ac:dyDescent="0.25">
      <c r="F227" s="30"/>
      <c r="L227" s="30"/>
    </row>
    <row r="228" spans="6:12" x14ac:dyDescent="0.25">
      <c r="F228" s="30"/>
      <c r="L228" s="30"/>
    </row>
    <row r="229" spans="6:12" x14ac:dyDescent="0.25">
      <c r="F229" s="30"/>
      <c r="L229" s="30"/>
    </row>
    <row r="230" spans="6:12" x14ac:dyDescent="0.25">
      <c r="F230" s="30"/>
      <c r="L230" s="30"/>
    </row>
    <row r="231" spans="6:12" x14ac:dyDescent="0.25">
      <c r="F231" s="30"/>
      <c r="L231" s="30"/>
    </row>
    <row r="232" spans="6:12" x14ac:dyDescent="0.25">
      <c r="F232" s="30"/>
      <c r="L232" s="30"/>
    </row>
    <row r="233" spans="6:12" x14ac:dyDescent="0.25">
      <c r="F233" s="30"/>
      <c r="L233" s="30"/>
    </row>
    <row r="234" spans="6:12" x14ac:dyDescent="0.25">
      <c r="F234" s="30"/>
      <c r="L234" s="30"/>
    </row>
    <row r="235" spans="6:12" x14ac:dyDescent="0.25">
      <c r="F235" s="30"/>
      <c r="L235" s="30"/>
    </row>
    <row r="236" spans="6:12" x14ac:dyDescent="0.25">
      <c r="F236" s="30"/>
      <c r="L236" s="30"/>
    </row>
    <row r="237" spans="6:12" x14ac:dyDescent="0.25">
      <c r="F237" s="30"/>
      <c r="L237" s="30"/>
    </row>
    <row r="238" spans="6:12" x14ac:dyDescent="0.25">
      <c r="F238" s="30"/>
      <c r="L238" s="30"/>
    </row>
    <row r="239" spans="6:12" x14ac:dyDescent="0.25">
      <c r="F239" s="30"/>
      <c r="L239" s="30"/>
    </row>
    <row r="240" spans="6:12" x14ac:dyDescent="0.25">
      <c r="F240" s="30"/>
      <c r="L240" s="30"/>
    </row>
    <row r="241" spans="6:12" x14ac:dyDescent="0.25">
      <c r="F241" s="30"/>
      <c r="L241" s="30"/>
    </row>
    <row r="242" spans="6:12" x14ac:dyDescent="0.25">
      <c r="F242" s="30"/>
      <c r="L242" s="30"/>
    </row>
    <row r="243" spans="6:12" x14ac:dyDescent="0.25">
      <c r="F243" s="30"/>
      <c r="L243" s="30"/>
    </row>
    <row r="244" spans="6:12" x14ac:dyDescent="0.25">
      <c r="F244" s="30"/>
      <c r="L244" s="30"/>
    </row>
    <row r="245" spans="6:12" x14ac:dyDescent="0.25">
      <c r="F245" s="30"/>
      <c r="L245" s="30"/>
    </row>
    <row r="246" spans="6:12" x14ac:dyDescent="0.25">
      <c r="F246" s="30"/>
      <c r="L246" s="30"/>
    </row>
    <row r="247" spans="6:12" x14ac:dyDescent="0.25">
      <c r="F247" s="30"/>
      <c r="L247" s="30"/>
    </row>
    <row r="248" spans="6:12" x14ac:dyDescent="0.25">
      <c r="F248" s="30"/>
      <c r="L248" s="30"/>
    </row>
    <row r="249" spans="6:12" x14ac:dyDescent="0.25">
      <c r="F249" s="30"/>
      <c r="L249" s="30"/>
    </row>
    <row r="250" spans="6:12" x14ac:dyDescent="0.25">
      <c r="F250" s="30"/>
      <c r="L250" s="30"/>
    </row>
    <row r="251" spans="6:12" x14ac:dyDescent="0.25">
      <c r="F251" s="30"/>
      <c r="L251" s="30"/>
    </row>
    <row r="252" spans="6:12" x14ac:dyDescent="0.25">
      <c r="F252" s="30"/>
      <c r="L252" s="30"/>
    </row>
    <row r="253" spans="6:12" x14ac:dyDescent="0.25">
      <c r="F253" s="30"/>
      <c r="L253" s="30"/>
    </row>
    <row r="254" spans="6:12" x14ac:dyDescent="0.25">
      <c r="F254" s="30"/>
      <c r="L254" s="30"/>
    </row>
    <row r="255" spans="6:12" x14ac:dyDescent="0.25">
      <c r="F255" s="30"/>
      <c r="L255" s="30"/>
    </row>
    <row r="256" spans="6:12" x14ac:dyDescent="0.25">
      <c r="F256" s="30"/>
      <c r="L256" s="30"/>
    </row>
    <row r="257" spans="6:12" x14ac:dyDescent="0.25">
      <c r="F257" s="30"/>
      <c r="L257" s="30"/>
    </row>
    <row r="258" spans="6:12" x14ac:dyDescent="0.25">
      <c r="F258" s="30"/>
      <c r="L258" s="30"/>
    </row>
    <row r="259" spans="6:12" x14ac:dyDescent="0.25">
      <c r="F259" s="30"/>
      <c r="L259" s="30"/>
    </row>
    <row r="260" spans="6:12" x14ac:dyDescent="0.25">
      <c r="F260" s="30"/>
      <c r="L260" s="30"/>
    </row>
    <row r="261" spans="6:12" x14ac:dyDescent="0.25">
      <c r="F261" s="30"/>
      <c r="L261" s="30"/>
    </row>
    <row r="262" spans="6:12" x14ac:dyDescent="0.25">
      <c r="F262" s="30"/>
      <c r="L262" s="30"/>
    </row>
    <row r="263" spans="6:12" x14ac:dyDescent="0.25">
      <c r="F263" s="30"/>
      <c r="L263" s="30"/>
    </row>
    <row r="264" spans="6:12" x14ac:dyDescent="0.25">
      <c r="F264" s="30"/>
      <c r="L264" s="30"/>
    </row>
    <row r="265" spans="6:12" x14ac:dyDescent="0.25">
      <c r="F265" s="30"/>
      <c r="L265" s="30"/>
    </row>
    <row r="266" spans="6:12" x14ac:dyDescent="0.25">
      <c r="F266" s="30"/>
      <c r="L266" s="30"/>
    </row>
    <row r="267" spans="6:12" x14ac:dyDescent="0.25">
      <c r="F267" s="30"/>
      <c r="L267" s="30"/>
    </row>
    <row r="268" spans="6:12" x14ac:dyDescent="0.25">
      <c r="F268" s="30"/>
      <c r="L268" s="30"/>
    </row>
    <row r="269" spans="6:12" x14ac:dyDescent="0.25">
      <c r="F269" s="30"/>
      <c r="L269" s="30"/>
    </row>
    <row r="270" spans="6:12" x14ac:dyDescent="0.25">
      <c r="F270" s="30"/>
      <c r="L270" s="30"/>
    </row>
    <row r="271" spans="6:12" x14ac:dyDescent="0.25">
      <c r="F271" s="30"/>
      <c r="L271" s="30"/>
    </row>
    <row r="272" spans="6:12" x14ac:dyDescent="0.25">
      <c r="F272" s="30"/>
      <c r="L272" s="30"/>
    </row>
    <row r="273" spans="6:12" x14ac:dyDescent="0.25">
      <c r="F273" s="30"/>
      <c r="L273" s="30"/>
    </row>
    <row r="274" spans="6:12" x14ac:dyDescent="0.25">
      <c r="F274" s="30"/>
      <c r="L274" s="30"/>
    </row>
    <row r="275" spans="6:12" x14ac:dyDescent="0.25">
      <c r="F275" s="30"/>
      <c r="L275" s="30"/>
    </row>
    <row r="276" spans="6:12" x14ac:dyDescent="0.25">
      <c r="F276" s="30"/>
      <c r="L276" s="30"/>
    </row>
    <row r="277" spans="6:12" x14ac:dyDescent="0.25">
      <c r="F277" s="30"/>
      <c r="L277" s="30"/>
    </row>
    <row r="278" spans="6:12" x14ac:dyDescent="0.25">
      <c r="F278" s="30"/>
      <c r="L278" s="30"/>
    </row>
    <row r="279" spans="6:12" x14ac:dyDescent="0.25">
      <c r="F279" s="30"/>
      <c r="L279" s="30"/>
    </row>
    <row r="280" spans="6:12" x14ac:dyDescent="0.25">
      <c r="F280" s="30"/>
      <c r="L280" s="30"/>
    </row>
    <row r="281" spans="6:12" x14ac:dyDescent="0.25">
      <c r="F281" s="30"/>
      <c r="L281" s="30"/>
    </row>
    <row r="282" spans="6:12" x14ac:dyDescent="0.25">
      <c r="F282" s="30"/>
      <c r="L282" s="30"/>
    </row>
    <row r="283" spans="6:12" x14ac:dyDescent="0.25">
      <c r="F283" s="30"/>
      <c r="L283" s="30"/>
    </row>
    <row r="284" spans="6:12" x14ac:dyDescent="0.25">
      <c r="F284" s="30"/>
      <c r="L284" s="30"/>
    </row>
    <row r="285" spans="6:12" x14ac:dyDescent="0.25">
      <c r="F285" s="30"/>
      <c r="L285" s="30"/>
    </row>
    <row r="286" spans="6:12" x14ac:dyDescent="0.25">
      <c r="F286" s="30"/>
      <c r="L286" s="30"/>
    </row>
    <row r="287" spans="6:12" x14ac:dyDescent="0.25">
      <c r="F287" s="30"/>
      <c r="L287" s="30"/>
    </row>
    <row r="288" spans="6:12" x14ac:dyDescent="0.25">
      <c r="F288" s="30"/>
      <c r="L288" s="30"/>
    </row>
    <row r="289" spans="6:12" x14ac:dyDescent="0.25">
      <c r="F289" s="30"/>
      <c r="L289" s="30"/>
    </row>
    <row r="290" spans="6:12" x14ac:dyDescent="0.25">
      <c r="F290" s="30"/>
      <c r="L290" s="30"/>
    </row>
    <row r="291" spans="6:12" x14ac:dyDescent="0.25">
      <c r="F291" s="30"/>
      <c r="L291" s="30"/>
    </row>
    <row r="292" spans="6:12" x14ac:dyDescent="0.25">
      <c r="F292" s="30"/>
      <c r="L292" s="30"/>
    </row>
    <row r="293" spans="6:12" x14ac:dyDescent="0.25">
      <c r="F293" s="30"/>
      <c r="L293" s="30"/>
    </row>
    <row r="294" spans="6:12" x14ac:dyDescent="0.25">
      <c r="F294" s="30"/>
      <c r="L294" s="30"/>
    </row>
    <row r="295" spans="6:12" x14ac:dyDescent="0.25">
      <c r="F295" s="30"/>
      <c r="L295" s="30"/>
    </row>
    <row r="296" spans="6:12" x14ac:dyDescent="0.25">
      <c r="F296" s="30"/>
      <c r="L296" s="30"/>
    </row>
    <row r="297" spans="6:12" x14ac:dyDescent="0.25">
      <c r="F297" s="30"/>
      <c r="L297" s="30"/>
    </row>
    <row r="298" spans="6:12" x14ac:dyDescent="0.25">
      <c r="F298" s="30"/>
      <c r="L298" s="30"/>
    </row>
    <row r="299" spans="6:12" x14ac:dyDescent="0.25">
      <c r="F299" s="30"/>
      <c r="L299" s="30"/>
    </row>
    <row r="300" spans="6:12" x14ac:dyDescent="0.25">
      <c r="F300" s="30"/>
      <c r="L300" s="30"/>
    </row>
    <row r="301" spans="6:12" x14ac:dyDescent="0.25">
      <c r="F301" s="30"/>
      <c r="L301" s="30"/>
    </row>
    <row r="302" spans="6:12" x14ac:dyDescent="0.25">
      <c r="F302" s="30"/>
      <c r="L302" s="30"/>
    </row>
    <row r="303" spans="6:12" x14ac:dyDescent="0.25">
      <c r="F303" s="30"/>
      <c r="L303" s="30"/>
    </row>
    <row r="304" spans="6:12" x14ac:dyDescent="0.25">
      <c r="F304" s="30"/>
      <c r="L304" s="30"/>
    </row>
    <row r="305" spans="6:12" x14ac:dyDescent="0.25">
      <c r="F305" s="30"/>
      <c r="L305" s="30"/>
    </row>
    <row r="306" spans="6:12" x14ac:dyDescent="0.25">
      <c r="F306" s="30"/>
      <c r="L306" s="30"/>
    </row>
    <row r="307" spans="6:12" x14ac:dyDescent="0.25">
      <c r="F307" s="30"/>
      <c r="L307" s="30"/>
    </row>
    <row r="308" spans="6:12" x14ac:dyDescent="0.25">
      <c r="F308" s="30"/>
      <c r="L308" s="30"/>
    </row>
    <row r="309" spans="6:12" x14ac:dyDescent="0.25">
      <c r="F309" s="30"/>
      <c r="L309" s="30"/>
    </row>
    <row r="310" spans="6:12" x14ac:dyDescent="0.25">
      <c r="F310" s="30"/>
      <c r="L310" s="30"/>
    </row>
    <row r="311" spans="6:12" x14ac:dyDescent="0.25">
      <c r="F311" s="30"/>
      <c r="L311" s="30"/>
    </row>
    <row r="312" spans="6:12" x14ac:dyDescent="0.25">
      <c r="F312" s="30"/>
      <c r="L312" s="30"/>
    </row>
    <row r="313" spans="6:12" x14ac:dyDescent="0.25">
      <c r="F313" s="30"/>
      <c r="L313" s="30"/>
    </row>
    <row r="314" spans="6:12" x14ac:dyDescent="0.25">
      <c r="F314" s="30"/>
      <c r="L314" s="30"/>
    </row>
    <row r="315" spans="6:12" x14ac:dyDescent="0.25">
      <c r="F315" s="30"/>
      <c r="L315" s="30"/>
    </row>
    <row r="316" spans="6:12" x14ac:dyDescent="0.25">
      <c r="F316" s="30"/>
      <c r="L316" s="30"/>
    </row>
    <row r="317" spans="6:12" x14ac:dyDescent="0.25">
      <c r="F317" s="30"/>
      <c r="L317" s="30"/>
    </row>
    <row r="318" spans="6:12" x14ac:dyDescent="0.25">
      <c r="F318" s="30"/>
      <c r="L318" s="30"/>
    </row>
    <row r="319" spans="6:12" x14ac:dyDescent="0.25">
      <c r="F319" s="30"/>
      <c r="L319" s="30"/>
    </row>
    <row r="320" spans="6:12" x14ac:dyDescent="0.25">
      <c r="F320" s="30"/>
      <c r="L320" s="30"/>
    </row>
    <row r="321" spans="6:12" x14ac:dyDescent="0.25">
      <c r="F321" s="30"/>
      <c r="L321" s="30"/>
    </row>
    <row r="322" spans="6:12" x14ac:dyDescent="0.25">
      <c r="F322" s="30"/>
      <c r="L322" s="30"/>
    </row>
    <row r="323" spans="6:12" x14ac:dyDescent="0.25">
      <c r="F323" s="30"/>
      <c r="L323" s="30"/>
    </row>
    <row r="324" spans="6:12" x14ac:dyDescent="0.25">
      <c r="F324" s="30"/>
      <c r="L324" s="30"/>
    </row>
    <row r="325" spans="6:12" x14ac:dyDescent="0.25">
      <c r="F325" s="30"/>
      <c r="L325" s="30"/>
    </row>
    <row r="326" spans="6:12" x14ac:dyDescent="0.25">
      <c r="F326" s="30"/>
      <c r="L326" s="30"/>
    </row>
    <row r="327" spans="6:12" x14ac:dyDescent="0.25">
      <c r="F327" s="30"/>
      <c r="L327" s="30"/>
    </row>
    <row r="328" spans="6:12" x14ac:dyDescent="0.25">
      <c r="F328" s="30"/>
      <c r="L328" s="30"/>
    </row>
    <row r="329" spans="6:12" x14ac:dyDescent="0.25">
      <c r="F329" s="30"/>
      <c r="L329" s="30"/>
    </row>
    <row r="330" spans="6:12" x14ac:dyDescent="0.25">
      <c r="F330" s="30"/>
      <c r="L330" s="30"/>
    </row>
    <row r="331" spans="6:12" x14ac:dyDescent="0.25">
      <c r="F331" s="30"/>
      <c r="L331" s="30"/>
    </row>
    <row r="332" spans="6:12" x14ac:dyDescent="0.25">
      <c r="F332" s="30"/>
      <c r="L332" s="30"/>
    </row>
    <row r="333" spans="6:12" x14ac:dyDescent="0.25">
      <c r="F333" s="30"/>
      <c r="L333" s="30"/>
    </row>
    <row r="334" spans="6:12" x14ac:dyDescent="0.25">
      <c r="F334" s="30"/>
      <c r="L334" s="30"/>
    </row>
    <row r="335" spans="6:12" x14ac:dyDescent="0.25">
      <c r="F335" s="30"/>
      <c r="L335" s="30"/>
    </row>
    <row r="336" spans="6:12" x14ac:dyDescent="0.25">
      <c r="F336" s="30"/>
      <c r="L336" s="30"/>
    </row>
    <row r="337" spans="6:12" x14ac:dyDescent="0.25">
      <c r="F337" s="30"/>
      <c r="L337" s="30"/>
    </row>
    <row r="338" spans="6:12" x14ac:dyDescent="0.25">
      <c r="F338" s="30"/>
      <c r="L338" s="30"/>
    </row>
    <row r="339" spans="6:12" x14ac:dyDescent="0.25">
      <c r="F339" s="30"/>
      <c r="L339" s="30"/>
    </row>
    <row r="340" spans="6:12" x14ac:dyDescent="0.25">
      <c r="F340" s="30"/>
      <c r="L340" s="30"/>
    </row>
    <row r="341" spans="6:12" x14ac:dyDescent="0.25">
      <c r="F341" s="30"/>
      <c r="L341" s="30"/>
    </row>
    <row r="342" spans="6:12" x14ac:dyDescent="0.25">
      <c r="F342" s="30"/>
      <c r="L342" s="30"/>
    </row>
    <row r="343" spans="6:12" x14ac:dyDescent="0.25">
      <c r="F343" s="30"/>
      <c r="L343" s="30"/>
    </row>
    <row r="344" spans="6:12" x14ac:dyDescent="0.25">
      <c r="F344" s="30"/>
      <c r="L344" s="30"/>
    </row>
    <row r="345" spans="6:12" x14ac:dyDescent="0.25">
      <c r="F345" s="30"/>
      <c r="L345" s="30"/>
    </row>
    <row r="346" spans="6:12" x14ac:dyDescent="0.25">
      <c r="F346" s="30"/>
      <c r="L346" s="30"/>
    </row>
    <row r="347" spans="6:12" x14ac:dyDescent="0.25">
      <c r="F347" s="30"/>
      <c r="L347" s="30"/>
    </row>
    <row r="348" spans="6:12" x14ac:dyDescent="0.25">
      <c r="F348" s="30"/>
      <c r="L348" s="30"/>
    </row>
    <row r="349" spans="6:12" x14ac:dyDescent="0.25">
      <c r="F349" s="30"/>
      <c r="L349" s="30"/>
    </row>
    <row r="350" spans="6:12" x14ac:dyDescent="0.25">
      <c r="F350" s="30"/>
      <c r="L350" s="30"/>
    </row>
    <row r="351" spans="6:12" x14ac:dyDescent="0.25">
      <c r="F351" s="30"/>
      <c r="L351" s="30"/>
    </row>
    <row r="352" spans="6:12" x14ac:dyDescent="0.25">
      <c r="F352" s="30"/>
      <c r="L352" s="30"/>
    </row>
    <row r="353" spans="6:12" x14ac:dyDescent="0.25">
      <c r="F353" s="30"/>
      <c r="L353" s="30"/>
    </row>
    <row r="354" spans="6:12" x14ac:dyDescent="0.25">
      <c r="F354" s="30"/>
      <c r="L354" s="30"/>
    </row>
    <row r="355" spans="6:12" x14ac:dyDescent="0.25">
      <c r="F355" s="30"/>
      <c r="L355" s="30"/>
    </row>
    <row r="356" spans="6:12" x14ac:dyDescent="0.25">
      <c r="F356" s="30"/>
      <c r="L356" s="30"/>
    </row>
    <row r="357" spans="6:12" x14ac:dyDescent="0.25">
      <c r="F357" s="30"/>
      <c r="L357" s="30"/>
    </row>
    <row r="358" spans="6:12" x14ac:dyDescent="0.25">
      <c r="F358" s="30"/>
      <c r="L358" s="30"/>
    </row>
    <row r="359" spans="6:12" x14ac:dyDescent="0.25">
      <c r="F359" s="30"/>
      <c r="L359" s="30"/>
    </row>
    <row r="360" spans="6:12" x14ac:dyDescent="0.25">
      <c r="F360" s="30"/>
      <c r="L360" s="30"/>
    </row>
    <row r="361" spans="6:12" x14ac:dyDescent="0.25">
      <c r="F361" s="30"/>
      <c r="L361" s="30"/>
    </row>
    <row r="362" spans="6:12" x14ac:dyDescent="0.25">
      <c r="F362" s="30"/>
      <c r="L362" s="30"/>
    </row>
    <row r="363" spans="6:12" x14ac:dyDescent="0.25">
      <c r="F363" s="30"/>
      <c r="L363" s="30"/>
    </row>
    <row r="364" spans="6:12" x14ac:dyDescent="0.25">
      <c r="F364" s="30"/>
      <c r="L364" s="30"/>
    </row>
    <row r="365" spans="6:12" x14ac:dyDescent="0.25">
      <c r="F365" s="30"/>
      <c r="L365" s="30"/>
    </row>
    <row r="366" spans="6:12" x14ac:dyDescent="0.25">
      <c r="F366" s="30"/>
      <c r="L366" s="30"/>
    </row>
    <row r="367" spans="6:12" x14ac:dyDescent="0.25">
      <c r="F367" s="30"/>
      <c r="L367" s="30"/>
    </row>
    <row r="368" spans="6:12" x14ac:dyDescent="0.25">
      <c r="F368" s="30"/>
      <c r="L368" s="30"/>
    </row>
    <row r="369" spans="6:12" x14ac:dyDescent="0.25">
      <c r="F369" s="30"/>
      <c r="L369" s="30"/>
    </row>
    <row r="370" spans="6:12" x14ac:dyDescent="0.25">
      <c r="F370" s="30"/>
      <c r="L370" s="30"/>
    </row>
    <row r="371" spans="6:12" x14ac:dyDescent="0.25">
      <c r="F371" s="30"/>
      <c r="L371" s="30"/>
    </row>
    <row r="372" spans="6:12" x14ac:dyDescent="0.25">
      <c r="F372" s="30"/>
      <c r="L372" s="30"/>
    </row>
    <row r="373" spans="6:12" x14ac:dyDescent="0.25">
      <c r="F373" s="30"/>
      <c r="L373" s="30"/>
    </row>
    <row r="374" spans="6:12" x14ac:dyDescent="0.25">
      <c r="F374" s="30"/>
      <c r="L374" s="30"/>
    </row>
    <row r="375" spans="6:12" x14ac:dyDescent="0.25">
      <c r="F375" s="30"/>
      <c r="L375" s="30"/>
    </row>
    <row r="376" spans="6:12" x14ac:dyDescent="0.25">
      <c r="F376" s="30"/>
      <c r="L376" s="30"/>
    </row>
    <row r="377" spans="6:12" x14ac:dyDescent="0.25">
      <c r="F377" s="30"/>
      <c r="L377" s="30"/>
    </row>
    <row r="378" spans="6:12" x14ac:dyDescent="0.25">
      <c r="F378" s="30"/>
      <c r="L378" s="30"/>
    </row>
    <row r="379" spans="6:12" x14ac:dyDescent="0.25">
      <c r="F379" s="30"/>
      <c r="L379" s="30"/>
    </row>
    <row r="380" spans="6:12" x14ac:dyDescent="0.25">
      <c r="F380" s="30"/>
      <c r="L380" s="30"/>
    </row>
    <row r="381" spans="6:12" x14ac:dyDescent="0.25">
      <c r="F381" s="30"/>
      <c r="L381" s="30"/>
    </row>
    <row r="382" spans="6:12" x14ac:dyDescent="0.25">
      <c r="F382" s="30"/>
      <c r="L382" s="30"/>
    </row>
    <row r="383" spans="6:12" x14ac:dyDescent="0.25">
      <c r="F383" s="30"/>
      <c r="L383" s="30"/>
    </row>
    <row r="384" spans="6:12" x14ac:dyDescent="0.25">
      <c r="F384" s="30"/>
      <c r="L384" s="30"/>
    </row>
    <row r="385" spans="6:12" x14ac:dyDescent="0.25">
      <c r="F385" s="30"/>
      <c r="L385" s="30"/>
    </row>
    <row r="386" spans="6:12" x14ac:dyDescent="0.25">
      <c r="F386" s="30"/>
      <c r="L386" s="30"/>
    </row>
    <row r="387" spans="6:12" x14ac:dyDescent="0.25">
      <c r="F387" s="30"/>
      <c r="L387" s="30"/>
    </row>
  </sheetData>
  <sortState ref="A12:L31">
    <sortCondition descending="1" ref="E1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2013-01-24T15:01:50Z</dcterms:created>
  <dcterms:modified xsi:type="dcterms:W3CDTF">2013-02-28T15:06:44Z</dcterms:modified>
</cp:coreProperties>
</file>